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ocuments\Linda\Nathalie Aubin\Pagination\Pagination LB\"/>
    </mc:Choice>
  </mc:AlternateContent>
  <xr:revisionPtr revIDLastSave="0" documentId="8_{CDF76F83-A9C3-475D-8A9A-A60B3644748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gistre" sheetId="1" r:id="rId1"/>
  </sheets>
  <definedNames>
    <definedName name="_xlnm._FilterDatabase" localSheetId="0" hidden="1">Registre!$A$15:$L$38</definedName>
    <definedName name="_xlnm.Criteria" localSheetId="0">Registre!$A$33:$A$34</definedName>
    <definedName name="_xlnm.Print_Titles" localSheetId="0">Registre!$14:$15</definedName>
    <definedName name="_xlnm.Print_Area" localSheetId="0">Registre!$A$1:$L$39</definedName>
  </definedNames>
  <calcPr calcId="191029"/>
</workbook>
</file>

<file path=xl/calcChain.xml><?xml version="1.0" encoding="utf-8"?>
<calcChain xmlns="http://schemas.openxmlformats.org/spreadsheetml/2006/main">
  <c r="D34" i="1" l="1"/>
  <c r="D36" i="1"/>
  <c r="D35" i="1"/>
  <c r="B35" i="1"/>
  <c r="B33" i="1"/>
  <c r="D33" i="1"/>
  <c r="K34" i="1"/>
  <c r="G35" i="1" l="1"/>
  <c r="G34" i="1"/>
  <c r="K37" i="1"/>
  <c r="K36" i="1"/>
  <c r="K35" i="1"/>
  <c r="K33" i="1"/>
  <c r="G33" i="1"/>
  <c r="B34" i="1"/>
  <c r="D38" i="1" l="1"/>
  <c r="K38" i="1"/>
  <c r="B38" i="1"/>
  <c r="G38" i="1"/>
</calcChain>
</file>

<file path=xl/sharedStrings.xml><?xml version="1.0" encoding="utf-8"?>
<sst xmlns="http://schemas.openxmlformats.org/spreadsheetml/2006/main" count="53" uniqueCount="39">
  <si>
    <t>Priorité</t>
  </si>
  <si>
    <t>STATUT</t>
  </si>
  <si>
    <t>STATUT - Points en suspens</t>
  </si>
  <si>
    <t>Nbr</t>
  </si>
  <si>
    <t>En attente</t>
  </si>
  <si>
    <t>Décision obtenue</t>
  </si>
  <si>
    <t>Annulé</t>
  </si>
  <si>
    <t>TOTAL</t>
  </si>
  <si>
    <t>Complété</t>
  </si>
  <si>
    <t>Critique</t>
  </si>
  <si>
    <t>En cours</t>
  </si>
  <si>
    <t>Date résolution
(aaaa-mm-jj)</t>
  </si>
  <si>
    <t>Importante</t>
  </si>
  <si>
    <t>Modérée</t>
  </si>
  <si>
    <t>Phase</t>
  </si>
  <si>
    <t>Type</t>
  </si>
  <si>
    <t>Suivi</t>
  </si>
  <si>
    <t>Suspens</t>
  </si>
  <si>
    <t>Demandeur
(Nom, Prénom)</t>
  </si>
  <si>
    <t>Date création
(aaaa-mm-jj)</t>
  </si>
  <si>
    <t>Responsable du suivi
(Nom, Prénom)</t>
  </si>
  <si>
    <t>DATE DE MISE À JOUR:</t>
  </si>
  <si>
    <t>1. Identification du projet</t>
  </si>
  <si>
    <t>Nom de la livraison :</t>
  </si>
  <si>
    <t>Directeur de projet:</t>
  </si>
  <si>
    <t>Chargé de projet :</t>
  </si>
  <si>
    <t>Client :</t>
  </si>
  <si>
    <t>Chef de projet:</t>
  </si>
  <si>
    <t>Décision</t>
  </si>
  <si>
    <t xml:space="preserve">TITRE
</t>
  </si>
  <si>
    <t>Réalisation</t>
  </si>
  <si>
    <t>Arch. détaillée</t>
  </si>
  <si>
    <t>Implantation</t>
  </si>
  <si>
    <t>Point #</t>
  </si>
  <si>
    <t>REGISTRE DES POINTS EN SUSPENS, POINTS DE SUIVI ET POINTS DE DÉCISION</t>
  </si>
  <si>
    <t>Planification</t>
  </si>
  <si>
    <t>Numéro livraison :</t>
  </si>
  <si>
    <t>Date demandée pour le
(aaaa-mm-jj)</t>
  </si>
  <si>
    <t>Commentaire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</si>
</sst>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 Narrow"/>
      <family val="2"/>
    </font>
    <font>
      <sz val="12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5" fontId="5" fillId="0" borderId="0" xfId="0" applyNumberFormat="1" applyFont="1" applyFill="1" applyBorder="1"/>
    <xf numFmtId="15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2" xfId="0" applyFont="1" applyBorder="1" applyAlignment="1">
      <alignment vertical="top"/>
    </xf>
    <xf numFmtId="0" fontId="5" fillId="0" borderId="0" xfId="0" applyFont="1"/>
    <xf numFmtId="14" fontId="7" fillId="0" borderId="6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7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center" vertical="top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10" fillId="0" borderId="7" xfId="0" applyFont="1" applyFill="1" applyBorder="1" applyAlignment="1" applyProtection="1">
      <alignment vertical="top" wrapText="1"/>
      <protection locked="0"/>
    </xf>
    <xf numFmtId="14" fontId="10" fillId="0" borderId="7" xfId="0" applyNumberFormat="1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vertical="top" wrapText="1"/>
      <protection locked="0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10" fillId="0" borderId="6" xfId="0" applyFont="1" applyFill="1" applyBorder="1" applyAlignment="1" applyProtection="1">
      <alignment vertical="top" wrapText="1"/>
      <protection locked="0"/>
    </xf>
    <xf numFmtId="14" fontId="10" fillId="0" borderId="6" xfId="0" applyNumberFormat="1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14" fontId="10" fillId="0" borderId="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14" fontId="10" fillId="0" borderId="9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vertical="top" wrapText="1"/>
      <protection locked="0"/>
    </xf>
    <xf numFmtId="0" fontId="10" fillId="0" borderId="20" xfId="0" applyFont="1" applyFill="1" applyBorder="1" applyAlignment="1" applyProtection="1">
      <alignment vertical="top" wrapText="1"/>
      <protection locked="0"/>
    </xf>
    <xf numFmtId="0" fontId="10" fillId="0" borderId="21" xfId="0" applyFont="1" applyFill="1" applyBorder="1" applyAlignment="1" applyProtection="1">
      <alignment vertical="top" wrapText="1"/>
      <protection locked="0"/>
    </xf>
    <xf numFmtId="14" fontId="10" fillId="0" borderId="20" xfId="0" applyNumberFormat="1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14" fontId="10" fillId="0" borderId="20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8" fillId="0" borderId="11" xfId="0" applyFont="1" applyBorder="1" applyAlignment="1">
      <alignment horizontal="right" wrapText="1"/>
    </xf>
    <xf numFmtId="0" fontId="8" fillId="0" borderId="12" xfId="0" applyFont="1" applyBorder="1" applyAlignment="1">
      <alignment horizontal="right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4" xfId="0" applyFont="1" applyBorder="1" applyAlignment="1">
      <alignment horizontal="right" wrapText="1"/>
    </xf>
    <xf numFmtId="0" fontId="8" fillId="0" borderId="17" xfId="0" applyFont="1" applyBorder="1" applyAlignment="1">
      <alignment horizontal="right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L38"/>
  <sheetViews>
    <sheetView tabSelected="1" view="pageBreakPreview" topLeftCell="A16" zoomScale="60" zoomScaleNormal="100" workbookViewId="0">
      <selection activeCell="E24" sqref="E24"/>
    </sheetView>
  </sheetViews>
  <sheetFormatPr baseColWidth="10" defaultColWidth="11.42578125" defaultRowHeight="15" x14ac:dyDescent="0.2"/>
  <cols>
    <col min="1" max="1" width="9.28515625" style="1" customWidth="1"/>
    <col min="2" max="2" width="10.85546875" style="1" bestFit="1" customWidth="1"/>
    <col min="3" max="3" width="15.28515625" style="1" customWidth="1"/>
    <col min="4" max="4" width="16.140625" style="1" customWidth="1"/>
    <col min="5" max="5" width="37.42578125" style="2" customWidth="1"/>
    <col min="6" max="6" width="14.42578125" style="1" customWidth="1"/>
    <col min="7" max="7" width="11" style="1" customWidth="1"/>
    <col min="8" max="8" width="14.140625" style="1" customWidth="1"/>
    <col min="9" max="9" width="19.42578125" style="1" customWidth="1"/>
    <col min="10" max="10" width="14.7109375" style="1" customWidth="1"/>
    <col min="11" max="11" width="12.7109375" style="1" customWidth="1"/>
    <col min="12" max="12" width="87.85546875" style="1" customWidth="1"/>
    <col min="13" max="16384" width="11.42578125" style="1"/>
  </cols>
  <sheetData>
    <row r="1" spans="1:12" customFormat="1" ht="12.75" customHeight="1" x14ac:dyDescent="0.2">
      <c r="A1" s="85" t="s">
        <v>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customFormat="1" ht="41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customFormat="1" ht="20.2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.75" x14ac:dyDescent="0.25">
      <c r="A4" s="6"/>
      <c r="B4" s="6"/>
      <c r="C4" s="6"/>
      <c r="D4" s="6"/>
      <c r="E4" s="6"/>
      <c r="F4" s="7"/>
      <c r="G4" s="8"/>
      <c r="H4" s="8"/>
      <c r="I4" s="9"/>
      <c r="J4" s="9"/>
      <c r="K4" s="9"/>
      <c r="L4" s="9"/>
    </row>
    <row r="5" spans="1:12" ht="15.75" x14ac:dyDescent="0.25">
      <c r="A5" s="101" t="s">
        <v>21</v>
      </c>
      <c r="B5" s="102"/>
      <c r="C5" s="102"/>
      <c r="D5" s="102"/>
      <c r="E5" s="23"/>
      <c r="F5" s="7"/>
      <c r="G5" s="8"/>
      <c r="H5" s="8"/>
      <c r="I5" s="9"/>
      <c r="J5" s="9"/>
      <c r="K5" s="9"/>
      <c r="L5" s="9"/>
    </row>
    <row r="6" spans="1:12" ht="15.75" x14ac:dyDescent="0.25">
      <c r="A6" s="6"/>
      <c r="B6" s="6"/>
      <c r="C6" s="6"/>
      <c r="D6" s="6"/>
      <c r="E6" s="6"/>
      <c r="F6" s="7"/>
      <c r="G6" s="8"/>
      <c r="H6" s="8"/>
      <c r="I6" s="9"/>
      <c r="J6" s="9"/>
      <c r="K6" s="9"/>
      <c r="L6" s="9"/>
    </row>
    <row r="7" spans="1:12" ht="15.75" x14ac:dyDescent="0.25">
      <c r="A7" s="87" t="s">
        <v>22</v>
      </c>
      <c r="B7" s="88"/>
      <c r="C7" s="88"/>
      <c r="D7" s="88"/>
      <c r="E7" s="88"/>
      <c r="F7" s="7"/>
      <c r="G7" s="8"/>
      <c r="H7" s="8"/>
      <c r="I7" s="9"/>
      <c r="J7" s="9"/>
      <c r="K7" s="9"/>
      <c r="L7" s="9"/>
    </row>
    <row r="8" spans="1:12" ht="15.75" x14ac:dyDescent="0.25">
      <c r="A8" s="89" t="s">
        <v>36</v>
      </c>
      <c r="B8" s="90"/>
      <c r="C8" s="90"/>
      <c r="D8" s="91"/>
      <c r="E8" s="92"/>
      <c r="F8" s="7"/>
      <c r="G8" s="8"/>
      <c r="H8" s="8"/>
      <c r="I8" s="9"/>
      <c r="J8" s="9"/>
      <c r="K8" s="9"/>
      <c r="L8" s="9"/>
    </row>
    <row r="9" spans="1:12" ht="17.25" customHeight="1" x14ac:dyDescent="0.25">
      <c r="A9" s="93" t="s">
        <v>23</v>
      </c>
      <c r="B9" s="94"/>
      <c r="C9" s="94"/>
      <c r="D9" s="95"/>
      <c r="E9" s="96"/>
      <c r="F9" s="7"/>
      <c r="G9" s="8"/>
      <c r="H9" s="8"/>
      <c r="I9" s="9"/>
      <c r="J9" s="9"/>
      <c r="K9" s="9"/>
      <c r="L9" s="9"/>
    </row>
    <row r="10" spans="1:12" ht="15.75" customHeight="1" x14ac:dyDescent="0.25">
      <c r="A10" s="93" t="s">
        <v>24</v>
      </c>
      <c r="B10" s="94"/>
      <c r="C10" s="94"/>
      <c r="D10" s="95"/>
      <c r="E10" s="96"/>
      <c r="F10" s="7"/>
      <c r="G10" s="8"/>
      <c r="H10" s="8"/>
      <c r="I10" s="10"/>
      <c r="J10" s="9"/>
      <c r="K10" s="11"/>
      <c r="L10" s="11"/>
    </row>
    <row r="11" spans="1:12" ht="15.75" customHeight="1" x14ac:dyDescent="0.25">
      <c r="A11" s="93" t="s">
        <v>27</v>
      </c>
      <c r="B11" s="94"/>
      <c r="C11" s="94"/>
      <c r="D11" s="95"/>
      <c r="E11" s="96"/>
      <c r="F11" s="7"/>
      <c r="G11" s="8"/>
      <c r="H11" s="8"/>
      <c r="I11" s="10"/>
      <c r="J11" s="9"/>
      <c r="K11" s="11"/>
      <c r="L11" s="11"/>
    </row>
    <row r="12" spans="1:12" ht="15" customHeight="1" x14ac:dyDescent="0.25">
      <c r="A12" s="93" t="s">
        <v>25</v>
      </c>
      <c r="B12" s="94"/>
      <c r="C12" s="94"/>
      <c r="D12" s="95"/>
      <c r="E12" s="96"/>
      <c r="F12" s="6"/>
      <c r="G12" s="6"/>
      <c r="H12" s="8"/>
      <c r="I12" s="8"/>
      <c r="J12" s="9"/>
      <c r="K12" s="9"/>
      <c r="L12" s="9"/>
    </row>
    <row r="13" spans="1:12" ht="15" customHeight="1" x14ac:dyDescent="0.25">
      <c r="A13" s="97" t="s">
        <v>26</v>
      </c>
      <c r="B13" s="98"/>
      <c r="C13" s="98"/>
      <c r="D13" s="99"/>
      <c r="E13" s="100"/>
      <c r="F13" s="6"/>
      <c r="G13" s="6"/>
      <c r="H13" s="8"/>
      <c r="I13" s="8"/>
      <c r="J13" s="9"/>
      <c r="K13" s="9"/>
      <c r="L13" s="9"/>
    </row>
    <row r="14" spans="1:12" ht="20.25" customHeight="1" x14ac:dyDescent="0.3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s="3" customFormat="1" ht="63" x14ac:dyDescent="0.25">
      <c r="A15" s="24" t="s">
        <v>33</v>
      </c>
      <c r="B15" s="24" t="s">
        <v>15</v>
      </c>
      <c r="C15" s="24" t="s">
        <v>14</v>
      </c>
      <c r="D15" s="24" t="s">
        <v>18</v>
      </c>
      <c r="E15" s="24" t="s">
        <v>29</v>
      </c>
      <c r="F15" s="24" t="s">
        <v>19</v>
      </c>
      <c r="G15" s="25" t="s">
        <v>0</v>
      </c>
      <c r="H15" s="24" t="s">
        <v>37</v>
      </c>
      <c r="I15" s="24" t="s">
        <v>20</v>
      </c>
      <c r="J15" s="24" t="s">
        <v>11</v>
      </c>
      <c r="K15" s="25" t="s">
        <v>1</v>
      </c>
      <c r="L15" s="25" t="s">
        <v>38</v>
      </c>
    </row>
    <row r="16" spans="1:12" s="2" customFormat="1" x14ac:dyDescent="0.2">
      <c r="A16" s="49">
        <v>1</v>
      </c>
      <c r="B16" s="50" t="s">
        <v>16</v>
      </c>
      <c r="C16" s="51"/>
      <c r="D16" s="50"/>
      <c r="E16" s="50"/>
      <c r="F16" s="52"/>
      <c r="G16" s="53"/>
      <c r="H16" s="52"/>
      <c r="I16" s="50"/>
      <c r="J16" s="52"/>
      <c r="K16" s="54"/>
      <c r="L16" s="55"/>
    </row>
    <row r="17" spans="1:12" s="2" customFormat="1" x14ac:dyDescent="0.2">
      <c r="A17" s="56">
        <v>2</v>
      </c>
      <c r="B17" s="57" t="s">
        <v>17</v>
      </c>
      <c r="C17" s="58" t="s">
        <v>30</v>
      </c>
      <c r="D17" s="57"/>
      <c r="E17" s="57"/>
      <c r="F17" s="59"/>
      <c r="G17" s="60"/>
      <c r="H17" s="59"/>
      <c r="I17" s="57"/>
      <c r="J17" s="59"/>
      <c r="K17" s="61"/>
      <c r="L17" s="62"/>
    </row>
    <row r="18" spans="1:12" s="2" customFormat="1" x14ac:dyDescent="0.2">
      <c r="A18" s="56">
        <v>3</v>
      </c>
      <c r="B18" s="57" t="s">
        <v>28</v>
      </c>
      <c r="C18" s="58" t="s">
        <v>32</v>
      </c>
      <c r="D18" s="57"/>
      <c r="E18" s="57"/>
      <c r="F18" s="59"/>
      <c r="G18" s="60"/>
      <c r="H18" s="59"/>
      <c r="I18" s="57"/>
      <c r="J18" s="59"/>
      <c r="K18" s="61"/>
      <c r="L18" s="62"/>
    </row>
    <row r="19" spans="1:12" s="2" customFormat="1" x14ac:dyDescent="0.2">
      <c r="A19" s="56">
        <v>4</v>
      </c>
      <c r="B19" s="57"/>
      <c r="C19" s="58"/>
      <c r="D19" s="57"/>
      <c r="E19" s="57"/>
      <c r="F19" s="59"/>
      <c r="G19" s="60"/>
      <c r="H19" s="59"/>
      <c r="I19" s="57"/>
      <c r="J19" s="59"/>
      <c r="K19" s="61"/>
      <c r="L19" s="62"/>
    </row>
    <row r="20" spans="1:12" s="5" customFormat="1" x14ac:dyDescent="0.2">
      <c r="A20" s="49">
        <v>5</v>
      </c>
      <c r="B20" s="57"/>
      <c r="C20" s="58"/>
      <c r="D20" s="57"/>
      <c r="E20" s="57"/>
      <c r="F20" s="59"/>
      <c r="G20" s="60"/>
      <c r="H20" s="59"/>
      <c r="I20" s="57"/>
      <c r="J20" s="59"/>
      <c r="K20" s="61"/>
      <c r="L20" s="62"/>
    </row>
    <row r="21" spans="1:12" s="5" customFormat="1" x14ac:dyDescent="0.2">
      <c r="A21" s="63">
        <v>6</v>
      </c>
      <c r="B21" s="57"/>
      <c r="C21" s="58"/>
      <c r="D21" s="57"/>
      <c r="E21" s="57"/>
      <c r="F21" s="59"/>
      <c r="G21" s="60"/>
      <c r="H21" s="59"/>
      <c r="I21" s="57"/>
      <c r="J21" s="59"/>
      <c r="K21" s="61"/>
      <c r="L21" s="62"/>
    </row>
    <row r="22" spans="1:12" s="5" customFormat="1" x14ac:dyDescent="0.2">
      <c r="A22" s="63">
        <v>7</v>
      </c>
      <c r="B22" s="57"/>
      <c r="C22" s="58"/>
      <c r="D22" s="57"/>
      <c r="E22" s="57"/>
      <c r="F22" s="59"/>
      <c r="G22" s="60"/>
      <c r="H22" s="59"/>
      <c r="I22" s="57"/>
      <c r="J22" s="59"/>
      <c r="K22" s="61"/>
      <c r="L22" s="62"/>
    </row>
    <row r="23" spans="1:12" s="2" customFormat="1" x14ac:dyDescent="0.2">
      <c r="A23" s="64">
        <v>8</v>
      </c>
      <c r="B23" s="57"/>
      <c r="C23" s="58"/>
      <c r="D23" s="57"/>
      <c r="E23" s="57"/>
      <c r="F23" s="59"/>
      <c r="G23" s="60"/>
      <c r="H23" s="59"/>
      <c r="I23" s="57"/>
      <c r="J23" s="65"/>
      <c r="K23" s="66"/>
      <c r="L23" s="67"/>
    </row>
    <row r="24" spans="1:12" s="2" customFormat="1" x14ac:dyDescent="0.2">
      <c r="A24" s="64">
        <v>9</v>
      </c>
      <c r="B24" s="68"/>
      <c r="C24" s="69"/>
      <c r="D24" s="68"/>
      <c r="E24" s="70"/>
      <c r="F24" s="71"/>
      <c r="G24" s="72"/>
      <c r="H24" s="71"/>
      <c r="I24" s="73"/>
      <c r="J24" s="71"/>
      <c r="K24" s="74"/>
      <c r="L24" s="62"/>
    </row>
    <row r="25" spans="1:12" s="2" customFormat="1" x14ac:dyDescent="0.2">
      <c r="A25" s="63">
        <v>10</v>
      </c>
      <c r="B25" s="57"/>
      <c r="C25" s="58"/>
      <c r="D25" s="57"/>
      <c r="E25" s="51"/>
      <c r="F25" s="59"/>
      <c r="G25" s="60"/>
      <c r="H25" s="59"/>
      <c r="I25" s="51"/>
      <c r="J25" s="71"/>
      <c r="K25" s="61"/>
      <c r="L25" s="62"/>
    </row>
    <row r="26" spans="1:12" s="2" customFormat="1" x14ac:dyDescent="0.2">
      <c r="A26" s="63">
        <v>11</v>
      </c>
      <c r="B26" s="57"/>
      <c r="C26" s="58"/>
      <c r="D26" s="57"/>
      <c r="E26" s="51"/>
      <c r="F26" s="59"/>
      <c r="G26" s="60"/>
      <c r="H26" s="59"/>
      <c r="I26" s="51"/>
      <c r="J26" s="71"/>
      <c r="K26" s="61"/>
      <c r="L26" s="62"/>
    </row>
    <row r="27" spans="1:12" s="2" customFormat="1" x14ac:dyDescent="0.2">
      <c r="A27" s="63">
        <v>12</v>
      </c>
      <c r="B27" s="57"/>
      <c r="C27" s="58"/>
      <c r="D27" s="57"/>
      <c r="E27" s="51"/>
      <c r="F27" s="59"/>
      <c r="G27" s="60"/>
      <c r="H27" s="59"/>
      <c r="I27" s="51"/>
      <c r="J27" s="71"/>
      <c r="K27" s="61"/>
      <c r="L27" s="62"/>
    </row>
    <row r="28" spans="1:12" s="2" customFormat="1" x14ac:dyDescent="0.2">
      <c r="A28" s="63">
        <v>13</v>
      </c>
      <c r="B28" s="57"/>
      <c r="C28" s="58"/>
      <c r="D28" s="57"/>
      <c r="E28" s="51"/>
      <c r="F28" s="59"/>
      <c r="G28" s="60"/>
      <c r="H28" s="59"/>
      <c r="I28" s="51"/>
      <c r="J28" s="71"/>
      <c r="K28" s="61"/>
      <c r="L28" s="62"/>
    </row>
    <row r="29" spans="1:12" s="2" customFormat="1" x14ac:dyDescent="0.2">
      <c r="A29" s="63">
        <v>14</v>
      </c>
      <c r="B29" s="57"/>
      <c r="C29" s="58"/>
      <c r="D29" s="57"/>
      <c r="E29" s="51"/>
      <c r="F29" s="59"/>
      <c r="G29" s="60"/>
      <c r="H29" s="59"/>
      <c r="I29" s="51"/>
      <c r="J29" s="71"/>
      <c r="K29" s="61"/>
      <c r="L29" s="62"/>
    </row>
    <row r="30" spans="1:12" s="2" customFormat="1" x14ac:dyDescent="0.2">
      <c r="A30" s="75">
        <v>15</v>
      </c>
      <c r="B30" s="76"/>
      <c r="C30" s="77"/>
      <c r="D30" s="76"/>
      <c r="E30" s="78"/>
      <c r="F30" s="79"/>
      <c r="G30" s="80"/>
      <c r="H30" s="79"/>
      <c r="I30" s="78"/>
      <c r="J30" s="81"/>
      <c r="K30" s="82"/>
      <c r="L30" s="83"/>
    </row>
    <row r="31" spans="1:12" ht="18" customHeight="1" x14ac:dyDescent="0.25">
      <c r="A31" s="26"/>
      <c r="B31" s="26"/>
      <c r="C31" s="26"/>
      <c r="D31" s="26"/>
      <c r="E31" s="27"/>
      <c r="F31" s="28"/>
      <c r="G31" s="28"/>
      <c r="H31" s="28"/>
      <c r="I31" s="26"/>
      <c r="J31" s="28"/>
      <c r="K31" s="29"/>
      <c r="L31" s="29"/>
    </row>
    <row r="32" spans="1:12" ht="14.1" customHeight="1" x14ac:dyDescent="0.25">
      <c r="A32" s="38" t="s">
        <v>15</v>
      </c>
      <c r="B32" s="38" t="s">
        <v>3</v>
      </c>
      <c r="C32" s="38" t="s">
        <v>14</v>
      </c>
      <c r="D32" s="38" t="s">
        <v>3</v>
      </c>
      <c r="E32" s="12"/>
      <c r="F32" s="38" t="s">
        <v>0</v>
      </c>
      <c r="G32" s="38" t="s">
        <v>3</v>
      </c>
      <c r="H32" s="13"/>
      <c r="I32" s="36" t="s">
        <v>2</v>
      </c>
      <c r="J32" s="37"/>
      <c r="K32" s="30" t="s">
        <v>3</v>
      </c>
      <c r="L32" s="14"/>
    </row>
    <row r="33" spans="1:12" s="4" customFormat="1" x14ac:dyDescent="0.2">
      <c r="A33" s="39" t="s">
        <v>16</v>
      </c>
      <c r="B33" s="40">
        <f>(COUNTIF($B$16:$B$31,"Suivi"))</f>
        <v>1</v>
      </c>
      <c r="C33" s="45" t="s">
        <v>31</v>
      </c>
      <c r="D33" s="40">
        <f>(COUNTIF($C$16:$C$31,"Migration"))</f>
        <v>0</v>
      </c>
      <c r="E33" s="15"/>
      <c r="F33" s="39" t="s">
        <v>9</v>
      </c>
      <c r="G33" s="40">
        <f>(COUNTIF($G$16:$G$31,"Critique"))</f>
        <v>0</v>
      </c>
      <c r="H33" s="16"/>
      <c r="I33" s="34" t="s">
        <v>4</v>
      </c>
      <c r="J33" s="17"/>
      <c r="K33" s="31">
        <f>(COUNTIF($K$16:$K$31,"En attente"))</f>
        <v>0</v>
      </c>
      <c r="L33" s="18"/>
    </row>
    <row r="34" spans="1:12" ht="14.1" customHeight="1" x14ac:dyDescent="0.2">
      <c r="A34" s="41" t="s">
        <v>17</v>
      </c>
      <c r="B34" s="48">
        <f>(COUNTIF($B$16:$B$31,"Suspens"))</f>
        <v>1</v>
      </c>
      <c r="C34" s="46" t="s">
        <v>30</v>
      </c>
      <c r="D34" s="33">
        <f>(COUNTIF($C$16:$C$31,"Réalisation"))</f>
        <v>1</v>
      </c>
      <c r="E34" s="19"/>
      <c r="F34" s="41" t="s">
        <v>12</v>
      </c>
      <c r="G34" s="33">
        <f>(COUNTIF($G$16:$G$31,"Importante"))</f>
        <v>0</v>
      </c>
      <c r="H34" s="20"/>
      <c r="I34" s="35" t="s">
        <v>10</v>
      </c>
      <c r="J34" s="21"/>
      <c r="K34" s="32">
        <f>(COUNTIF($K$16:$K$31,"En cours"))</f>
        <v>0</v>
      </c>
      <c r="L34" s="6"/>
    </row>
    <row r="35" spans="1:12" ht="13.35" customHeight="1" x14ac:dyDescent="0.2">
      <c r="A35" s="44" t="s">
        <v>28</v>
      </c>
      <c r="B35" s="48">
        <f>(COUNTIF($B$16:$B$31,"Suspens"))</f>
        <v>1</v>
      </c>
      <c r="C35" s="46" t="s">
        <v>32</v>
      </c>
      <c r="D35" s="33">
        <f>(COUNTIF($C$16:$C$31,"Relève"))</f>
        <v>0</v>
      </c>
      <c r="E35" s="19"/>
      <c r="F35" s="41" t="s">
        <v>13</v>
      </c>
      <c r="G35" s="33">
        <f>(COUNTIF($G$16:$G$31,"Modérée"))</f>
        <v>0</v>
      </c>
      <c r="H35" s="20"/>
      <c r="I35" s="35" t="s">
        <v>5</v>
      </c>
      <c r="J35" s="21"/>
      <c r="K35" s="32">
        <f>(COUNTIF($K$16:$K$31,"Décision obtenue"))</f>
        <v>0</v>
      </c>
      <c r="L35" s="6"/>
    </row>
    <row r="36" spans="1:12" ht="14.1" customHeight="1" x14ac:dyDescent="0.2">
      <c r="A36" s="43"/>
      <c r="B36" s="43"/>
      <c r="C36" s="46" t="s">
        <v>35</v>
      </c>
      <c r="D36" s="33">
        <f>(COUNTIF($C$16:$C$31,"Planification"))</f>
        <v>0</v>
      </c>
      <c r="E36" s="19"/>
      <c r="F36" s="40"/>
      <c r="G36" s="42"/>
      <c r="H36" s="20"/>
      <c r="I36" s="35" t="s">
        <v>8</v>
      </c>
      <c r="J36" s="21"/>
      <c r="K36" s="32">
        <f>(COUNTIF($K$16:$K$31,"Complété"))</f>
        <v>0</v>
      </c>
      <c r="L36" s="6"/>
    </row>
    <row r="37" spans="1:12" ht="14.1" customHeight="1" x14ac:dyDescent="0.25">
      <c r="A37" s="43"/>
      <c r="B37" s="43"/>
      <c r="C37" s="43"/>
      <c r="D37" s="42"/>
      <c r="E37" s="19"/>
      <c r="F37" s="43"/>
      <c r="G37" s="42"/>
      <c r="H37" s="20"/>
      <c r="I37" s="35" t="s">
        <v>6</v>
      </c>
      <c r="J37" s="21"/>
      <c r="K37" s="32">
        <f>(COUNTIF($K$16:$K$31,"Annulé"))</f>
        <v>0</v>
      </c>
      <c r="L37" s="22"/>
    </row>
    <row r="38" spans="1:12" ht="15.75" x14ac:dyDescent="0.25">
      <c r="A38" s="47" t="s">
        <v>7</v>
      </c>
      <c r="B38" s="33">
        <f>SUM(B33:B37)</f>
        <v>3</v>
      </c>
      <c r="C38" s="47" t="s">
        <v>7</v>
      </c>
      <c r="D38" s="33">
        <f>SUM(D33:D37)</f>
        <v>1</v>
      </c>
      <c r="E38" s="19"/>
      <c r="F38" s="44" t="s">
        <v>7</v>
      </c>
      <c r="G38" s="33">
        <f>SUM(G33:G37)</f>
        <v>0</v>
      </c>
      <c r="H38" s="20"/>
      <c r="I38" s="35" t="s">
        <v>7</v>
      </c>
      <c r="J38" s="21"/>
      <c r="K38" s="33">
        <f>SUM(K33:K37)</f>
        <v>0</v>
      </c>
      <c r="L38" s="22"/>
    </row>
  </sheetData>
  <autoFilter ref="A15:L38" xr:uid="{00000000-0009-0000-0000-000000000000}"/>
  <mergeCells count="16">
    <mergeCell ref="A14:L14"/>
    <mergeCell ref="A1:L3"/>
    <mergeCell ref="A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5:D5"/>
  </mergeCells>
  <phoneticPr fontId="0" type="noConversion"/>
  <dataValidations count="4">
    <dataValidation type="list" allowBlank="1" showInputMessage="1" showErrorMessage="1" sqref="C16:C30" xr:uid="{00000000-0002-0000-0000-000000000000}">
      <formula1>$C$33:$C$36</formula1>
    </dataValidation>
    <dataValidation type="list" allowBlank="1" showInputMessage="1" showErrorMessage="1" sqref="G16:G30" xr:uid="{00000000-0002-0000-0000-000001000000}">
      <formula1>$F$33:$F$35</formula1>
    </dataValidation>
    <dataValidation type="list" allowBlank="1" showInputMessage="1" showErrorMessage="1" sqref="K16:K30" xr:uid="{00000000-0002-0000-0000-000002000000}">
      <formula1>$I$33:$I$37</formula1>
    </dataValidation>
    <dataValidation type="list" allowBlank="1" showInputMessage="1" showErrorMessage="1" sqref="B16:B30" xr:uid="{00000000-0002-0000-0000-000003000000}">
      <formula1>$A$33:$A$35</formula1>
    </dataValidation>
  </dataValidations>
  <pageMargins left="0.70866141732283472" right="0.70866141732283472" top="0.43307086614173229" bottom="0.51181102362204722" header="0.19685039370078741" footer="0.19685039370078741"/>
  <pageSetup paperSize="5" scale="62" orientation="landscape" r:id="rId1"/>
  <headerFooter alignWithMargins="0">
    <oddFooter>&amp;LRGPT-1&amp;R&amp;9/20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ujet xmlns="82d7a1cd-2cd9-48fd-98bf-c71b1433300b">Gestion de projets (projets clients, PGIT, PIIT)</Sujet>
    <Type_x0020_de_x0020_Gabarit xmlns="82d7a1cd-2cd9-48fd-98bf-c71b1433300b">Points en suspens, points de suivi et points de décision</Type_x0020_de_x0020_Gabarit>
    <IconOverlay xmlns="http://schemas.microsoft.com/sharepoint/v4" xsi:nil="true"/>
    <Derni_x00e8_re_x0020_mise_x0020__x00e0__x0020_jour xmlns="82d7a1cd-2cd9-48fd-98bf-c71b1433300b">2015-06-09T04:00:00+00:00</Derni_x00e8_re_x0020_mise_x0020__x00e0__x0020_jou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8F3BECCCA97B47AEC03ACC6ABC6DA4" ma:contentTypeVersion="5" ma:contentTypeDescription="Crée un document." ma:contentTypeScope="" ma:versionID="46047c05335362e0912519e2467d1616">
  <xsd:schema xmlns:xsd="http://www.w3.org/2001/XMLSchema" xmlns:xs="http://www.w3.org/2001/XMLSchema" xmlns:p="http://schemas.microsoft.com/office/2006/metadata/properties" xmlns:ns2="82d7a1cd-2cd9-48fd-98bf-c71b1433300b" xmlns:ns3="http://schemas.microsoft.com/sharepoint/v4" targetNamespace="http://schemas.microsoft.com/office/2006/metadata/properties" ma:root="true" ma:fieldsID="3e49bcae2e526e13cfcdeaa0c07baee2" ns2:_="" ns3:_="">
    <xsd:import namespace="82d7a1cd-2cd9-48fd-98bf-c71b1433300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ujet" minOccurs="0"/>
                <xsd:element ref="ns2:Type_x0020_de_x0020_Gabarit" minOccurs="0"/>
                <xsd:element ref="ns2:Derni_x00e8_re_x0020_mise_x0020__x00e0__x0020_jou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7a1cd-2cd9-48fd-98bf-c71b1433300b" elementFormDefault="qualified">
    <xsd:import namespace="http://schemas.microsoft.com/office/2006/documentManagement/types"/>
    <xsd:import namespace="http://schemas.microsoft.com/office/infopath/2007/PartnerControls"/>
    <xsd:element name="Sujet" ma:index="8" nillable="true" ma:displayName="Sujet" ma:format="Dropdown" ma:internalName="Sujet">
      <xsd:simpleType>
        <xsd:restriction base="dms:Choice">
          <xsd:enumeration value="Gestion de projets"/>
          <xsd:enumeration value="Gestion de projets (projets clients, PGIT, PIIT)"/>
          <xsd:enumeration value="Présentation"/>
          <xsd:enumeration value="Réalisation"/>
          <xsd:enumeration value="Réunion (Ordre du jour et Compte rendu)"/>
        </xsd:restriction>
      </xsd:simpleType>
    </xsd:element>
    <xsd:element name="Type_x0020_de_x0020_Gabarit" ma:index="9" nillable="true" ma:displayName="Type de Gabarit" ma:format="Dropdown" ma:internalName="Type_x0020_de_x0020_Gabarit">
      <xsd:simpleType>
        <xsd:restriction base="dms:Choice">
          <xsd:enumeration value="Architecture technologique détaillée"/>
          <xsd:enumeration value="Biens livrables (Suivi des BL)"/>
          <xsd:enumeration value="Bilan"/>
          <xsd:enumeration value="CMO (Convention de mises en oeuvre)"/>
          <xsd:enumeration value="DDC (Demandes de changements)"/>
          <xsd:enumeration value="Demande de sécurité- projet"/>
          <xsd:enumeration value="Dossier général"/>
          <xsd:enumeration value="Essais"/>
          <xsd:enumeration value="Fiche de planification de capacité"/>
          <xsd:enumeration value="Gestion des risques"/>
          <xsd:enumeration value="Marge pour imprévus"/>
          <xsd:enumeration value="Mémoire de projet"/>
          <xsd:enumeration value="Modèles de présentation"/>
          <xsd:enumeration value="MOP (Manuel d'organisation de projet)"/>
          <xsd:enumeration value="Organigrammes et listes des répondants clients"/>
          <xsd:enumeration value="P100"/>
          <xsd:enumeration value="Plan de montage"/>
          <xsd:enumeration value="Points de décisions"/>
          <xsd:enumeration value="Points en suspens, points de suivi et points de décision"/>
          <xsd:enumeration value="Portée des travaux du projet"/>
          <xsd:enumeration value="Questionnaire satisfaction clients"/>
          <xsd:enumeration value="Rapport d'avancement"/>
          <xsd:enumeration value="Requisition matériel"/>
        </xsd:restriction>
      </xsd:simpleType>
    </xsd:element>
    <xsd:element name="Derni_x00e8_re_x0020_mise_x0020__x00e0__x0020_jour" ma:index="10" nillable="true" ma:displayName="Dernière mise à jour" ma:description="Réservé au Bureau de Projets" ma:format="DateOnly" ma:internalName="Derni_x00e8_re_x0020_mise_x0020__x00e0__x0020_jour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A58B3C-4968-44B1-BCB4-A2BB57F2DD39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4"/>
    <ds:schemaRef ds:uri="82d7a1cd-2cd9-48fd-98bf-c71b1433300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F8BCB3-4135-42D5-AF65-AC6A27F30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d7a1cd-2cd9-48fd-98bf-c71b1433300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3A3BE3-C338-4511-AB97-8BF7219BB8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Registre</vt:lpstr>
      <vt:lpstr>Registre!Criteres</vt:lpstr>
      <vt:lpstr>Registre!Impression_des_titres</vt:lpstr>
      <vt:lpstr>Registre!Zone_d_impression</vt:lpstr>
    </vt:vector>
  </TitlesOfParts>
  <Manager>Bureau de projets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 des points en suspens, points de suivi et points de décision</dc:title>
  <dc:subject>Registre des points en suspens</dc:subject>
  <dc:creator>Patrick Légaré</dc:creator>
  <cp:lastModifiedBy>Utilisateur</cp:lastModifiedBy>
  <cp:lastPrinted>2021-01-26T21:43:07Z</cp:lastPrinted>
  <dcterms:created xsi:type="dcterms:W3CDTF">2001-11-01T20:48:57Z</dcterms:created>
  <dcterms:modified xsi:type="dcterms:W3CDTF">2021-01-26T21:43:19Z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0x010100108F3BECCCA97B47AEC03ACC6ABC6DA4</vt:lpwstr>
  </property>
</Properties>
</file>